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trategy &amp; Corporate Communication\Corporate Comms\FOI\Requests\1 April 2023 to 31 March 2024\SCCL-FOI-2023-24 (120) Phil Dean\"/>
    </mc:Choice>
  </mc:AlternateContent>
  <xr:revisionPtr revIDLastSave="0" documentId="13_ncr:1_{83FD4FF6-771D-456D-9A13-0FC1A7EFA3F3}" xr6:coauthVersionLast="47" xr6:coauthVersionMax="47" xr10:uidLastSave="{00000000-0000-0000-0000-000000000000}"/>
  <bookViews>
    <workbookView xWindow="1560" yWindow="1560" windowWidth="21600" windowHeight="11265" xr2:uid="{F646732C-A524-4294-9346-D3455050C1C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D2" i="1"/>
  <c r="C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2" i="1"/>
</calcChain>
</file>

<file path=xl/sharedStrings.xml><?xml version="1.0" encoding="utf-8"?>
<sst xmlns="http://schemas.openxmlformats.org/spreadsheetml/2006/main" count="40" uniqueCount="40">
  <si>
    <t>A11002314</t>
  </si>
  <si>
    <t>A11002315</t>
  </si>
  <si>
    <t>A12000767</t>
  </si>
  <si>
    <t>A11002316</t>
  </si>
  <si>
    <t>A12000768</t>
  </si>
  <si>
    <t>A11002317</t>
  </si>
  <si>
    <t>A11002323</t>
  </si>
  <si>
    <t>A11002324</t>
  </si>
  <si>
    <t>A12000770</t>
  </si>
  <si>
    <t>A11002325</t>
  </si>
  <si>
    <t>A12000771</t>
  </si>
  <si>
    <t>A11002326</t>
  </si>
  <si>
    <t>A11002332</t>
  </si>
  <si>
    <t>A11002333</t>
  </si>
  <si>
    <t>A12000773</t>
  </si>
  <si>
    <t>A11002334</t>
  </si>
  <si>
    <t>A12000774</t>
  </si>
  <si>
    <t>A11002335</t>
  </si>
  <si>
    <t>A11002336</t>
  </si>
  <si>
    <t>A11002337</t>
  </si>
  <si>
    <t>A12000775</t>
  </si>
  <si>
    <t>A11002338</t>
  </si>
  <si>
    <t>A12000776</t>
  </si>
  <si>
    <t>A11002339</t>
  </si>
  <si>
    <t>A11002345</t>
  </si>
  <si>
    <t>A11002346</t>
  </si>
  <si>
    <t>A12000778</t>
  </si>
  <si>
    <t>A11002347</t>
  </si>
  <si>
    <t>A12000779</t>
  </si>
  <si>
    <t>A11002348</t>
  </si>
  <si>
    <t>A11002354</t>
  </si>
  <si>
    <t>A11002355</t>
  </si>
  <si>
    <t>A12000781</t>
  </si>
  <si>
    <t>A11002356</t>
  </si>
  <si>
    <t>A12000782</t>
  </si>
  <si>
    <t>A11002357</t>
  </si>
  <si>
    <t>PO No</t>
  </si>
  <si>
    <t>PO date</t>
  </si>
  <si>
    <t>NPC Code</t>
  </si>
  <si>
    <t>NPC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</si>
</sst>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152400</xdr:rowOff>
    </xdr:from>
    <xdr:to>
      <xdr:col>12</xdr:col>
      <xdr:colOff>73170</xdr:colOff>
      <xdr:row>71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E63A70-9F05-B98E-CE38-DD37CB5780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572375"/>
          <a:ext cx="10426845" cy="5334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yley.Bray\AppData\Local\Microsoft\Windows\INetCache\IE\W6TRZXIS\_NHSSC_%20PO%20Line%20Details%20Extract_12034_1257860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Report Parameters1 - NHSSC_ PO"/>
    </sheetNames>
    <sheetDataSet>
      <sheetData sheetId="0">
        <row r="1">
          <cell r="C1" t="str">
            <v>Resus Po Number</v>
          </cell>
          <cell r="D1" t="str">
            <v>Order Date</v>
          </cell>
          <cell r="E1" t="str">
            <v>Nsv</v>
          </cell>
          <cell r="F1" t="str">
            <v>Item Description</v>
          </cell>
        </row>
        <row r="2">
          <cell r="C2" t="str">
            <v>A11002325</v>
          </cell>
          <cell r="D2">
            <v>43997</v>
          </cell>
          <cell r="E2" t="str">
            <v>BWK2109</v>
          </cell>
          <cell r="F2" t="str">
            <v>GOWN REINFORCED ZONE PROTECTION SURGICAL</v>
          </cell>
        </row>
        <row r="3">
          <cell r="C3" t="str">
            <v>A11002326</v>
          </cell>
          <cell r="D3">
            <v>43997</v>
          </cell>
          <cell r="E3" t="str">
            <v>BWK2104</v>
          </cell>
          <cell r="F3" t="str">
            <v>GOWNZONE PROTECTION SURGICAL EXTRA LARGE</v>
          </cell>
        </row>
        <row r="4">
          <cell r="C4" t="str">
            <v>A11002335</v>
          </cell>
          <cell r="D4">
            <v>43997</v>
          </cell>
          <cell r="E4" t="str">
            <v>BWK2104</v>
          </cell>
          <cell r="F4" t="str">
            <v>GOWNZONE PROTECTION SURGICAL EXTRA LARGE</v>
          </cell>
        </row>
        <row r="5">
          <cell r="C5" t="str">
            <v>A12000770</v>
          </cell>
          <cell r="D5">
            <v>43997</v>
          </cell>
          <cell r="E5" t="str">
            <v>BWK2102</v>
          </cell>
          <cell r="F5" t="str">
            <v>GOWN PROTECTION SURGICAL EXTRA LARG SIZE</v>
          </cell>
        </row>
        <row r="6">
          <cell r="C6" t="str">
            <v>A11002354</v>
          </cell>
          <cell r="D6">
            <v>43997</v>
          </cell>
          <cell r="E6" t="str">
            <v>BWK2108</v>
          </cell>
          <cell r="F6" t="str">
            <v>GOWN STANDARD PROTECTION SURGICAL MED</v>
          </cell>
        </row>
        <row r="7">
          <cell r="C7" t="str">
            <v>A11002315</v>
          </cell>
          <cell r="D7">
            <v>43997</v>
          </cell>
          <cell r="E7" t="str">
            <v>BWK2101</v>
          </cell>
          <cell r="F7" t="str">
            <v>GOWN STANDARD PROTECTION SURGICAL LARGE</v>
          </cell>
        </row>
        <row r="8">
          <cell r="C8" t="str">
            <v>A12000773</v>
          </cell>
          <cell r="D8">
            <v>43997</v>
          </cell>
          <cell r="E8" t="str">
            <v>BWK2102</v>
          </cell>
          <cell r="F8" t="str">
            <v>GOWN PROTECTION SURGICAL EXTRA LARG SIZE</v>
          </cell>
        </row>
        <row r="9">
          <cell r="C9" t="str">
            <v>A11002339</v>
          </cell>
          <cell r="D9">
            <v>43997</v>
          </cell>
          <cell r="E9" t="str">
            <v>BWK2104</v>
          </cell>
          <cell r="F9" t="str">
            <v>GOWNZONE PROTECTION SURGICAL EXTRA LARGE</v>
          </cell>
        </row>
        <row r="10">
          <cell r="C10" t="str">
            <v>A11002324</v>
          </cell>
          <cell r="D10">
            <v>43997</v>
          </cell>
          <cell r="E10" t="str">
            <v>BWK2101</v>
          </cell>
          <cell r="F10" t="str">
            <v>GOWN STANDARD PROTECTION SURGICAL LARGE</v>
          </cell>
        </row>
        <row r="11">
          <cell r="C11" t="str">
            <v>A12000775</v>
          </cell>
          <cell r="D11">
            <v>43997</v>
          </cell>
          <cell r="E11" t="str">
            <v>BWK2102</v>
          </cell>
          <cell r="F11" t="str">
            <v>GOWN PROTECTION SURGICAL EXTRA LARG SIZE</v>
          </cell>
        </row>
        <row r="12">
          <cell r="C12" t="str">
            <v>A11002317</v>
          </cell>
          <cell r="D12">
            <v>43997</v>
          </cell>
          <cell r="E12" t="str">
            <v>BWK2104</v>
          </cell>
          <cell r="F12" t="str">
            <v>GOWNZONE PROTECTION SURGICAL EXTRA LARGE</v>
          </cell>
        </row>
        <row r="13">
          <cell r="C13" t="str">
            <v>A11002346</v>
          </cell>
          <cell r="D13">
            <v>43997</v>
          </cell>
          <cell r="E13" t="str">
            <v>BWK2101</v>
          </cell>
          <cell r="F13" t="str">
            <v>GOWN STANDARD PROTECTION SURGICAL LARGE</v>
          </cell>
        </row>
        <row r="14">
          <cell r="C14" t="str">
            <v>A12000776</v>
          </cell>
          <cell r="D14">
            <v>43997</v>
          </cell>
          <cell r="E14" t="str">
            <v>BWK2103</v>
          </cell>
          <cell r="F14" t="str">
            <v>GOWN REINFORCED ZONE PROTECTION SURGICAL</v>
          </cell>
        </row>
        <row r="15">
          <cell r="C15" t="str">
            <v>A11002323</v>
          </cell>
          <cell r="D15">
            <v>43997</v>
          </cell>
          <cell r="E15" t="str">
            <v>BWK2108</v>
          </cell>
          <cell r="F15" t="str">
            <v>GOWN STANDARD PROTECTION SURGICAL MED</v>
          </cell>
        </row>
        <row r="16">
          <cell r="C16" t="str">
            <v>A11002334</v>
          </cell>
          <cell r="D16">
            <v>43997</v>
          </cell>
          <cell r="E16" t="str">
            <v>BWK2109</v>
          </cell>
          <cell r="F16" t="str">
            <v>GOWN REINFORCED ZONE PROTECTION SURGICAL</v>
          </cell>
        </row>
        <row r="17">
          <cell r="C17" t="str">
            <v>A11002332</v>
          </cell>
          <cell r="D17">
            <v>43997</v>
          </cell>
          <cell r="E17" t="str">
            <v>BWK2108</v>
          </cell>
          <cell r="F17" t="str">
            <v>GOWN STANDARD PROTECTION SURGICAL MED</v>
          </cell>
        </row>
        <row r="18">
          <cell r="C18" t="str">
            <v>A11002338</v>
          </cell>
          <cell r="D18">
            <v>43997</v>
          </cell>
          <cell r="E18" t="str">
            <v>BWK2109</v>
          </cell>
          <cell r="F18" t="str">
            <v>GOWN REINFORCED ZONE PROTECTION SURGICAL</v>
          </cell>
        </row>
        <row r="19">
          <cell r="C19" t="str">
            <v>A11002333</v>
          </cell>
          <cell r="D19">
            <v>43997</v>
          </cell>
          <cell r="E19" t="str">
            <v>BWK2101</v>
          </cell>
          <cell r="F19" t="str">
            <v>GOWN STANDARD PROTECTION SURGICAL LARGE</v>
          </cell>
        </row>
        <row r="20">
          <cell r="C20" t="str">
            <v>A12000778</v>
          </cell>
          <cell r="D20">
            <v>43997</v>
          </cell>
          <cell r="E20" t="str">
            <v>BWK2102</v>
          </cell>
          <cell r="F20" t="str">
            <v>GOWN PROTECTION SURGICAL EXTRA LARG SIZE</v>
          </cell>
        </row>
        <row r="21">
          <cell r="C21" t="str">
            <v>A11002337</v>
          </cell>
          <cell r="D21">
            <v>43997</v>
          </cell>
          <cell r="E21" t="str">
            <v>BWK2101</v>
          </cell>
          <cell r="F21" t="str">
            <v>GOWN STANDARD PROTECTION SURGICAL LARGE</v>
          </cell>
        </row>
        <row r="22">
          <cell r="C22" t="str">
            <v>A11002356</v>
          </cell>
          <cell r="D22">
            <v>43997</v>
          </cell>
          <cell r="E22" t="str">
            <v>BWK2109</v>
          </cell>
          <cell r="F22" t="str">
            <v>GOWN REINFORCED ZONE PROTECTION SURGICAL</v>
          </cell>
        </row>
        <row r="23">
          <cell r="C23" t="str">
            <v>A11002345</v>
          </cell>
          <cell r="D23">
            <v>43997</v>
          </cell>
          <cell r="E23" t="str">
            <v>BWK2108</v>
          </cell>
          <cell r="F23" t="str">
            <v>GOWN STANDARD PROTECTION SURGICAL MED</v>
          </cell>
        </row>
        <row r="24">
          <cell r="C24" t="str">
            <v>A12000782</v>
          </cell>
          <cell r="D24">
            <v>43997</v>
          </cell>
          <cell r="E24" t="str">
            <v>BWK2103</v>
          </cell>
          <cell r="F24" t="str">
            <v>GOWN REINFORCED ZONE PROTECTION SURGICAL</v>
          </cell>
        </row>
        <row r="25">
          <cell r="C25" t="str">
            <v>A11002314</v>
          </cell>
          <cell r="D25">
            <v>43997</v>
          </cell>
          <cell r="E25" t="str">
            <v>BWK2108</v>
          </cell>
          <cell r="F25" t="str">
            <v>GOWN STANDARD PROTECTION SURGICAL MED</v>
          </cell>
        </row>
        <row r="26">
          <cell r="C26" t="str">
            <v>A11002347</v>
          </cell>
          <cell r="D26">
            <v>43997</v>
          </cell>
          <cell r="E26" t="str">
            <v>BWK2109</v>
          </cell>
          <cell r="F26" t="str">
            <v>GOWN REINFORCED ZONE PROTECTION SURGICAL</v>
          </cell>
        </row>
        <row r="27">
          <cell r="C27" t="str">
            <v>A11002348</v>
          </cell>
          <cell r="D27">
            <v>43997</v>
          </cell>
          <cell r="E27" t="str">
            <v>BWK2104</v>
          </cell>
          <cell r="F27" t="str">
            <v>GOWNZONE PROTECTION SURGICAL EXTRA LARGE</v>
          </cell>
        </row>
        <row r="28">
          <cell r="C28" t="str">
            <v>A11002357</v>
          </cell>
          <cell r="D28">
            <v>43997</v>
          </cell>
          <cell r="E28" t="str">
            <v>BWK2104</v>
          </cell>
          <cell r="F28" t="str">
            <v>GOWNZONE PROTECTION SURGICAL EXTRA LARGE</v>
          </cell>
        </row>
        <row r="29">
          <cell r="C29" t="str">
            <v>A12000774</v>
          </cell>
          <cell r="D29">
            <v>43997</v>
          </cell>
          <cell r="E29" t="str">
            <v>BWK2103</v>
          </cell>
          <cell r="F29" t="str">
            <v>GOWN REINFORCED ZONE PROTECTION SURGICAL</v>
          </cell>
        </row>
        <row r="30">
          <cell r="C30" t="str">
            <v>A11002355</v>
          </cell>
          <cell r="D30">
            <v>43997</v>
          </cell>
          <cell r="E30" t="str">
            <v>BWK2101</v>
          </cell>
          <cell r="F30" t="str">
            <v>GOWN STANDARD PROTECTION SURGICAL LARGE</v>
          </cell>
        </row>
        <row r="31">
          <cell r="C31" t="str">
            <v>A12000768</v>
          </cell>
          <cell r="D31">
            <v>43997</v>
          </cell>
          <cell r="E31" t="str">
            <v>BWK2103</v>
          </cell>
          <cell r="F31" t="str">
            <v>GOWN REINFORCED ZONE PROTECTION SURGICAL</v>
          </cell>
        </row>
        <row r="32">
          <cell r="C32" t="str">
            <v>A12000767</v>
          </cell>
          <cell r="D32">
            <v>43997</v>
          </cell>
          <cell r="E32" t="str">
            <v>BWK2102</v>
          </cell>
          <cell r="F32" t="str">
            <v>GOWN PROTECTION SURGICAL EXTRA LARG SIZE</v>
          </cell>
        </row>
        <row r="33">
          <cell r="C33" t="str">
            <v>A12000779</v>
          </cell>
          <cell r="D33">
            <v>43997</v>
          </cell>
          <cell r="E33" t="str">
            <v>BWK2103</v>
          </cell>
          <cell r="F33" t="str">
            <v>GOWN REINFORCED ZONE PROTECTION SURGICAL</v>
          </cell>
        </row>
        <row r="34">
          <cell r="C34" t="str">
            <v>A11002336</v>
          </cell>
          <cell r="D34">
            <v>43997</v>
          </cell>
          <cell r="E34" t="str">
            <v>BWK2108</v>
          </cell>
          <cell r="F34" t="str">
            <v>GOWN STANDARD PROTECTION SURGICAL MED</v>
          </cell>
        </row>
        <row r="35">
          <cell r="C35" t="str">
            <v>A12000781</v>
          </cell>
          <cell r="D35">
            <v>43997</v>
          </cell>
          <cell r="E35" t="str">
            <v>BWK2102</v>
          </cell>
          <cell r="F35" t="str">
            <v>GOWN PROTECTION SURGICAL EXTRA LARG SIZE</v>
          </cell>
        </row>
        <row r="36">
          <cell r="C36" t="str">
            <v>A12000771</v>
          </cell>
          <cell r="D36">
            <v>43997</v>
          </cell>
          <cell r="E36" t="str">
            <v>BWK2103</v>
          </cell>
          <cell r="F36" t="str">
            <v>GOWN REINFORCED ZONE PROTECTION SURGICAL</v>
          </cell>
        </row>
        <row r="37">
          <cell r="C37" t="str">
            <v>A11002316</v>
          </cell>
          <cell r="D37">
            <v>43997</v>
          </cell>
          <cell r="E37" t="str">
            <v>BWK2109</v>
          </cell>
          <cell r="F37" t="str">
            <v>GOWN REINFORCED ZONE PROTECTION SURGICAL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748A5-3946-4BBB-BB85-CDF1353F4439}">
  <dimension ref="A1:D37"/>
  <sheetViews>
    <sheetView tabSelected="1" workbookViewId="0">
      <selection activeCell="C5" sqref="C5"/>
    </sheetView>
  </sheetViews>
  <sheetFormatPr defaultRowHeight="15" x14ac:dyDescent="0.25"/>
  <cols>
    <col min="1" max="1" width="10.28515625" bestFit="1" customWidth="1"/>
    <col min="2" max="2" width="10.7109375" bestFit="1" customWidth="1"/>
    <col min="3" max="3" width="9.7109375" bestFit="1" customWidth="1"/>
    <col min="4" max="4" width="45.7109375" bestFit="1" customWidth="1"/>
  </cols>
  <sheetData>
    <row r="1" spans="1:4" x14ac:dyDescent="0.25">
      <c r="A1" s="2" t="s">
        <v>36</v>
      </c>
      <c r="B1" s="2" t="s">
        <v>37</v>
      </c>
      <c r="C1" s="2" t="s">
        <v>38</v>
      </c>
      <c r="D1" s="2" t="s">
        <v>39</v>
      </c>
    </row>
    <row r="2" spans="1:4" x14ac:dyDescent="0.25">
      <c r="A2" t="s">
        <v>0</v>
      </c>
      <c r="B2" s="1">
        <f>VLOOKUP(A2,[1]Data!$C:$D,2,0)</f>
        <v>43997</v>
      </c>
      <c r="C2" s="1" t="str">
        <f>VLOOKUP($A2,[1]Data!$C:$F,3,0)</f>
        <v>BWK2108</v>
      </c>
      <c r="D2" s="1" t="str">
        <f>VLOOKUP($A2,[1]Data!$C:$F,4,0)</f>
        <v>GOWN STANDARD PROTECTION SURGICAL MED</v>
      </c>
    </row>
    <row r="3" spans="1:4" x14ac:dyDescent="0.25">
      <c r="A3" t="s">
        <v>1</v>
      </c>
      <c r="B3" s="1">
        <f>VLOOKUP(A3,[1]Data!$C:$D,2,0)</f>
        <v>43997</v>
      </c>
      <c r="C3" s="1" t="str">
        <f>VLOOKUP($A3,[1]Data!$C:$F,3,0)</f>
        <v>BWK2101</v>
      </c>
      <c r="D3" s="1" t="str">
        <f>VLOOKUP($A3,[1]Data!$C:$F,4,0)</f>
        <v>GOWN STANDARD PROTECTION SURGICAL LARGE</v>
      </c>
    </row>
    <row r="4" spans="1:4" x14ac:dyDescent="0.25">
      <c r="A4" t="s">
        <v>2</v>
      </c>
      <c r="B4" s="1">
        <f>VLOOKUP(A4,[1]Data!$C:$D,2,0)</f>
        <v>43997</v>
      </c>
      <c r="C4" s="1" t="str">
        <f>VLOOKUP($A4,[1]Data!$C:$F,3,0)</f>
        <v>BWK2102</v>
      </c>
      <c r="D4" s="1" t="str">
        <f>VLOOKUP($A4,[1]Data!$C:$F,4,0)</f>
        <v>GOWN PROTECTION SURGICAL EXTRA LARG SIZE</v>
      </c>
    </row>
    <row r="5" spans="1:4" x14ac:dyDescent="0.25">
      <c r="A5" t="s">
        <v>3</v>
      </c>
      <c r="B5" s="1">
        <f>VLOOKUP(A5,[1]Data!$C:$D,2,0)</f>
        <v>43997</v>
      </c>
      <c r="C5" s="1" t="str">
        <f>VLOOKUP($A5,[1]Data!$C:$F,3,0)</f>
        <v>BWK2109</v>
      </c>
      <c r="D5" s="1" t="str">
        <f>VLOOKUP($A5,[1]Data!$C:$F,4,0)</f>
        <v>GOWN REINFORCED ZONE PROTECTION SURGICAL</v>
      </c>
    </row>
    <row r="6" spans="1:4" x14ac:dyDescent="0.25">
      <c r="A6" t="s">
        <v>4</v>
      </c>
      <c r="B6" s="1">
        <f>VLOOKUP(A6,[1]Data!$C:$D,2,0)</f>
        <v>43997</v>
      </c>
      <c r="C6" s="1" t="str">
        <f>VLOOKUP($A6,[1]Data!$C:$F,3,0)</f>
        <v>BWK2103</v>
      </c>
      <c r="D6" s="1" t="str">
        <f>VLOOKUP($A6,[1]Data!$C:$F,4,0)</f>
        <v>GOWN REINFORCED ZONE PROTECTION SURGICAL</v>
      </c>
    </row>
    <row r="7" spans="1:4" x14ac:dyDescent="0.25">
      <c r="A7" t="s">
        <v>5</v>
      </c>
      <c r="B7" s="1">
        <f>VLOOKUP(A7,[1]Data!$C:$D,2,0)</f>
        <v>43997</v>
      </c>
      <c r="C7" s="1" t="str">
        <f>VLOOKUP($A7,[1]Data!$C:$F,3,0)</f>
        <v>BWK2104</v>
      </c>
      <c r="D7" s="1" t="str">
        <f>VLOOKUP($A7,[1]Data!$C:$F,4,0)</f>
        <v>GOWNZONE PROTECTION SURGICAL EXTRA LARGE</v>
      </c>
    </row>
    <row r="8" spans="1:4" x14ac:dyDescent="0.25">
      <c r="A8" t="s">
        <v>6</v>
      </c>
      <c r="B8" s="1">
        <f>VLOOKUP(A8,[1]Data!$C:$D,2,0)</f>
        <v>43997</v>
      </c>
      <c r="C8" s="1" t="str">
        <f>VLOOKUP($A8,[1]Data!$C:$F,3,0)</f>
        <v>BWK2108</v>
      </c>
      <c r="D8" s="1" t="str">
        <f>VLOOKUP($A8,[1]Data!$C:$F,4,0)</f>
        <v>GOWN STANDARD PROTECTION SURGICAL MED</v>
      </c>
    </row>
    <row r="9" spans="1:4" x14ac:dyDescent="0.25">
      <c r="A9" t="s">
        <v>7</v>
      </c>
      <c r="B9" s="1">
        <f>VLOOKUP(A9,[1]Data!$C:$D,2,0)</f>
        <v>43997</v>
      </c>
      <c r="C9" s="1" t="str">
        <f>VLOOKUP($A9,[1]Data!$C:$F,3,0)</f>
        <v>BWK2101</v>
      </c>
      <c r="D9" s="1" t="str">
        <f>VLOOKUP($A9,[1]Data!$C:$F,4,0)</f>
        <v>GOWN STANDARD PROTECTION SURGICAL LARGE</v>
      </c>
    </row>
    <row r="10" spans="1:4" x14ac:dyDescent="0.25">
      <c r="A10" t="s">
        <v>8</v>
      </c>
      <c r="B10" s="1">
        <f>VLOOKUP(A10,[1]Data!$C:$D,2,0)</f>
        <v>43997</v>
      </c>
      <c r="C10" s="1" t="str">
        <f>VLOOKUP($A10,[1]Data!$C:$F,3,0)</f>
        <v>BWK2102</v>
      </c>
      <c r="D10" s="1" t="str">
        <f>VLOOKUP($A10,[1]Data!$C:$F,4,0)</f>
        <v>GOWN PROTECTION SURGICAL EXTRA LARG SIZE</v>
      </c>
    </row>
    <row r="11" spans="1:4" x14ac:dyDescent="0.25">
      <c r="A11" t="s">
        <v>9</v>
      </c>
      <c r="B11" s="1">
        <f>VLOOKUP(A11,[1]Data!$C:$D,2,0)</f>
        <v>43997</v>
      </c>
      <c r="C11" s="1" t="str">
        <f>VLOOKUP($A11,[1]Data!$C:$F,3,0)</f>
        <v>BWK2109</v>
      </c>
      <c r="D11" s="1" t="str">
        <f>VLOOKUP($A11,[1]Data!$C:$F,4,0)</f>
        <v>GOWN REINFORCED ZONE PROTECTION SURGICAL</v>
      </c>
    </row>
    <row r="12" spans="1:4" x14ac:dyDescent="0.25">
      <c r="A12" t="s">
        <v>10</v>
      </c>
      <c r="B12" s="1">
        <f>VLOOKUP(A12,[1]Data!$C:$D,2,0)</f>
        <v>43997</v>
      </c>
      <c r="C12" s="1" t="str">
        <f>VLOOKUP($A12,[1]Data!$C:$F,3,0)</f>
        <v>BWK2103</v>
      </c>
      <c r="D12" s="1" t="str">
        <f>VLOOKUP($A12,[1]Data!$C:$F,4,0)</f>
        <v>GOWN REINFORCED ZONE PROTECTION SURGICAL</v>
      </c>
    </row>
    <row r="13" spans="1:4" x14ac:dyDescent="0.25">
      <c r="A13" t="s">
        <v>11</v>
      </c>
      <c r="B13" s="1">
        <f>VLOOKUP(A13,[1]Data!$C:$D,2,0)</f>
        <v>43997</v>
      </c>
      <c r="C13" s="1" t="str">
        <f>VLOOKUP($A13,[1]Data!$C:$F,3,0)</f>
        <v>BWK2104</v>
      </c>
      <c r="D13" s="1" t="str">
        <f>VLOOKUP($A13,[1]Data!$C:$F,4,0)</f>
        <v>GOWNZONE PROTECTION SURGICAL EXTRA LARGE</v>
      </c>
    </row>
    <row r="14" spans="1:4" x14ac:dyDescent="0.25">
      <c r="A14" t="s">
        <v>12</v>
      </c>
      <c r="B14" s="1">
        <f>VLOOKUP(A14,[1]Data!$C:$D,2,0)</f>
        <v>43997</v>
      </c>
      <c r="C14" s="1" t="str">
        <f>VLOOKUP($A14,[1]Data!$C:$F,3,0)</f>
        <v>BWK2108</v>
      </c>
      <c r="D14" s="1" t="str">
        <f>VLOOKUP($A14,[1]Data!$C:$F,4,0)</f>
        <v>GOWN STANDARD PROTECTION SURGICAL MED</v>
      </c>
    </row>
    <row r="15" spans="1:4" x14ac:dyDescent="0.25">
      <c r="A15" t="s">
        <v>13</v>
      </c>
      <c r="B15" s="1">
        <f>VLOOKUP(A15,[1]Data!$C:$D,2,0)</f>
        <v>43997</v>
      </c>
      <c r="C15" s="1" t="str">
        <f>VLOOKUP($A15,[1]Data!$C:$F,3,0)</f>
        <v>BWK2101</v>
      </c>
      <c r="D15" s="1" t="str">
        <f>VLOOKUP($A15,[1]Data!$C:$F,4,0)</f>
        <v>GOWN STANDARD PROTECTION SURGICAL LARGE</v>
      </c>
    </row>
    <row r="16" spans="1:4" x14ac:dyDescent="0.25">
      <c r="A16" t="s">
        <v>14</v>
      </c>
      <c r="B16" s="1">
        <f>VLOOKUP(A16,[1]Data!$C:$D,2,0)</f>
        <v>43997</v>
      </c>
      <c r="C16" s="1" t="str">
        <f>VLOOKUP($A16,[1]Data!$C:$F,3,0)</f>
        <v>BWK2102</v>
      </c>
      <c r="D16" s="1" t="str">
        <f>VLOOKUP($A16,[1]Data!$C:$F,4,0)</f>
        <v>GOWN PROTECTION SURGICAL EXTRA LARG SIZE</v>
      </c>
    </row>
    <row r="17" spans="1:4" x14ac:dyDescent="0.25">
      <c r="A17" t="s">
        <v>15</v>
      </c>
      <c r="B17" s="1">
        <f>VLOOKUP(A17,[1]Data!$C:$D,2,0)</f>
        <v>43997</v>
      </c>
      <c r="C17" s="1" t="str">
        <f>VLOOKUP($A17,[1]Data!$C:$F,3,0)</f>
        <v>BWK2109</v>
      </c>
      <c r="D17" s="1" t="str">
        <f>VLOOKUP($A17,[1]Data!$C:$F,4,0)</f>
        <v>GOWN REINFORCED ZONE PROTECTION SURGICAL</v>
      </c>
    </row>
    <row r="18" spans="1:4" x14ac:dyDescent="0.25">
      <c r="A18" t="s">
        <v>16</v>
      </c>
      <c r="B18" s="1">
        <f>VLOOKUP(A18,[1]Data!$C:$D,2,0)</f>
        <v>43997</v>
      </c>
      <c r="C18" s="1" t="str">
        <f>VLOOKUP($A18,[1]Data!$C:$F,3,0)</f>
        <v>BWK2103</v>
      </c>
      <c r="D18" s="1" t="str">
        <f>VLOOKUP($A18,[1]Data!$C:$F,4,0)</f>
        <v>GOWN REINFORCED ZONE PROTECTION SURGICAL</v>
      </c>
    </row>
    <row r="19" spans="1:4" x14ac:dyDescent="0.25">
      <c r="A19" t="s">
        <v>17</v>
      </c>
      <c r="B19" s="1">
        <f>VLOOKUP(A19,[1]Data!$C:$D,2,0)</f>
        <v>43997</v>
      </c>
      <c r="C19" s="1" t="str">
        <f>VLOOKUP($A19,[1]Data!$C:$F,3,0)</f>
        <v>BWK2104</v>
      </c>
      <c r="D19" s="1" t="str">
        <f>VLOOKUP($A19,[1]Data!$C:$F,4,0)</f>
        <v>GOWNZONE PROTECTION SURGICAL EXTRA LARGE</v>
      </c>
    </row>
    <row r="20" spans="1:4" x14ac:dyDescent="0.25">
      <c r="A20" t="s">
        <v>18</v>
      </c>
      <c r="B20" s="1">
        <f>VLOOKUP(A20,[1]Data!$C:$D,2,0)</f>
        <v>43997</v>
      </c>
      <c r="C20" s="1" t="str">
        <f>VLOOKUP($A20,[1]Data!$C:$F,3,0)</f>
        <v>BWK2108</v>
      </c>
      <c r="D20" s="1" t="str">
        <f>VLOOKUP($A20,[1]Data!$C:$F,4,0)</f>
        <v>GOWN STANDARD PROTECTION SURGICAL MED</v>
      </c>
    </row>
    <row r="21" spans="1:4" x14ac:dyDescent="0.25">
      <c r="A21" t="s">
        <v>19</v>
      </c>
      <c r="B21" s="1">
        <f>VLOOKUP(A21,[1]Data!$C:$D,2,0)</f>
        <v>43997</v>
      </c>
      <c r="C21" s="1" t="str">
        <f>VLOOKUP($A21,[1]Data!$C:$F,3,0)</f>
        <v>BWK2101</v>
      </c>
      <c r="D21" s="1" t="str">
        <f>VLOOKUP($A21,[1]Data!$C:$F,4,0)</f>
        <v>GOWN STANDARD PROTECTION SURGICAL LARGE</v>
      </c>
    </row>
    <row r="22" spans="1:4" x14ac:dyDescent="0.25">
      <c r="A22" t="s">
        <v>20</v>
      </c>
      <c r="B22" s="1">
        <f>VLOOKUP(A22,[1]Data!$C:$D,2,0)</f>
        <v>43997</v>
      </c>
      <c r="C22" s="1" t="str">
        <f>VLOOKUP($A22,[1]Data!$C:$F,3,0)</f>
        <v>BWK2102</v>
      </c>
      <c r="D22" s="1" t="str">
        <f>VLOOKUP($A22,[1]Data!$C:$F,4,0)</f>
        <v>GOWN PROTECTION SURGICAL EXTRA LARG SIZE</v>
      </c>
    </row>
    <row r="23" spans="1:4" x14ac:dyDescent="0.25">
      <c r="A23" t="s">
        <v>21</v>
      </c>
      <c r="B23" s="1">
        <f>VLOOKUP(A23,[1]Data!$C:$D,2,0)</f>
        <v>43997</v>
      </c>
      <c r="C23" s="1" t="str">
        <f>VLOOKUP($A23,[1]Data!$C:$F,3,0)</f>
        <v>BWK2109</v>
      </c>
      <c r="D23" s="1" t="str">
        <f>VLOOKUP($A23,[1]Data!$C:$F,4,0)</f>
        <v>GOWN REINFORCED ZONE PROTECTION SURGICAL</v>
      </c>
    </row>
    <row r="24" spans="1:4" x14ac:dyDescent="0.25">
      <c r="A24" t="s">
        <v>22</v>
      </c>
      <c r="B24" s="1">
        <f>VLOOKUP(A24,[1]Data!$C:$D,2,0)</f>
        <v>43997</v>
      </c>
      <c r="C24" s="1" t="str">
        <f>VLOOKUP($A24,[1]Data!$C:$F,3,0)</f>
        <v>BWK2103</v>
      </c>
      <c r="D24" s="1" t="str">
        <f>VLOOKUP($A24,[1]Data!$C:$F,4,0)</f>
        <v>GOWN REINFORCED ZONE PROTECTION SURGICAL</v>
      </c>
    </row>
    <row r="25" spans="1:4" x14ac:dyDescent="0.25">
      <c r="A25" t="s">
        <v>23</v>
      </c>
      <c r="B25" s="1">
        <f>VLOOKUP(A25,[1]Data!$C:$D,2,0)</f>
        <v>43997</v>
      </c>
      <c r="C25" s="1" t="str">
        <f>VLOOKUP($A25,[1]Data!$C:$F,3,0)</f>
        <v>BWK2104</v>
      </c>
      <c r="D25" s="1" t="str">
        <f>VLOOKUP($A25,[1]Data!$C:$F,4,0)</f>
        <v>GOWNZONE PROTECTION SURGICAL EXTRA LARGE</v>
      </c>
    </row>
    <row r="26" spans="1:4" x14ac:dyDescent="0.25">
      <c r="A26" t="s">
        <v>24</v>
      </c>
      <c r="B26" s="1">
        <f>VLOOKUP(A26,[1]Data!$C:$D,2,0)</f>
        <v>43997</v>
      </c>
      <c r="C26" s="1" t="str">
        <f>VLOOKUP($A26,[1]Data!$C:$F,3,0)</f>
        <v>BWK2108</v>
      </c>
      <c r="D26" s="1" t="str">
        <f>VLOOKUP($A26,[1]Data!$C:$F,4,0)</f>
        <v>GOWN STANDARD PROTECTION SURGICAL MED</v>
      </c>
    </row>
    <row r="27" spans="1:4" x14ac:dyDescent="0.25">
      <c r="A27" t="s">
        <v>25</v>
      </c>
      <c r="B27" s="1">
        <f>VLOOKUP(A27,[1]Data!$C:$D,2,0)</f>
        <v>43997</v>
      </c>
      <c r="C27" s="1" t="str">
        <f>VLOOKUP($A27,[1]Data!$C:$F,3,0)</f>
        <v>BWK2101</v>
      </c>
      <c r="D27" s="1" t="str">
        <f>VLOOKUP($A27,[1]Data!$C:$F,4,0)</f>
        <v>GOWN STANDARD PROTECTION SURGICAL LARGE</v>
      </c>
    </row>
    <row r="28" spans="1:4" x14ac:dyDescent="0.25">
      <c r="A28" t="s">
        <v>26</v>
      </c>
      <c r="B28" s="1">
        <f>VLOOKUP(A28,[1]Data!$C:$D,2,0)</f>
        <v>43997</v>
      </c>
      <c r="C28" s="1" t="str">
        <f>VLOOKUP($A28,[1]Data!$C:$F,3,0)</f>
        <v>BWK2102</v>
      </c>
      <c r="D28" s="1" t="str">
        <f>VLOOKUP($A28,[1]Data!$C:$F,4,0)</f>
        <v>GOWN PROTECTION SURGICAL EXTRA LARG SIZE</v>
      </c>
    </row>
    <row r="29" spans="1:4" x14ac:dyDescent="0.25">
      <c r="A29" t="s">
        <v>27</v>
      </c>
      <c r="B29" s="1">
        <f>VLOOKUP(A29,[1]Data!$C:$D,2,0)</f>
        <v>43997</v>
      </c>
      <c r="C29" s="1" t="str">
        <f>VLOOKUP($A29,[1]Data!$C:$F,3,0)</f>
        <v>BWK2109</v>
      </c>
      <c r="D29" s="1" t="str">
        <f>VLOOKUP($A29,[1]Data!$C:$F,4,0)</f>
        <v>GOWN REINFORCED ZONE PROTECTION SURGICAL</v>
      </c>
    </row>
    <row r="30" spans="1:4" x14ac:dyDescent="0.25">
      <c r="A30" t="s">
        <v>28</v>
      </c>
      <c r="B30" s="1">
        <f>VLOOKUP(A30,[1]Data!$C:$D,2,0)</f>
        <v>43997</v>
      </c>
      <c r="C30" s="1" t="str">
        <f>VLOOKUP($A30,[1]Data!$C:$F,3,0)</f>
        <v>BWK2103</v>
      </c>
      <c r="D30" s="1" t="str">
        <f>VLOOKUP($A30,[1]Data!$C:$F,4,0)</f>
        <v>GOWN REINFORCED ZONE PROTECTION SURGICAL</v>
      </c>
    </row>
    <row r="31" spans="1:4" x14ac:dyDescent="0.25">
      <c r="A31" t="s">
        <v>29</v>
      </c>
      <c r="B31" s="1">
        <f>VLOOKUP(A31,[1]Data!$C:$D,2,0)</f>
        <v>43997</v>
      </c>
      <c r="C31" s="1" t="str">
        <f>VLOOKUP($A31,[1]Data!$C:$F,3,0)</f>
        <v>BWK2104</v>
      </c>
      <c r="D31" s="1" t="str">
        <f>VLOOKUP($A31,[1]Data!$C:$F,4,0)</f>
        <v>GOWNZONE PROTECTION SURGICAL EXTRA LARGE</v>
      </c>
    </row>
    <row r="32" spans="1:4" x14ac:dyDescent="0.25">
      <c r="A32" t="s">
        <v>30</v>
      </c>
      <c r="B32" s="1">
        <f>VLOOKUP(A32,[1]Data!$C:$D,2,0)</f>
        <v>43997</v>
      </c>
      <c r="C32" s="1" t="str">
        <f>VLOOKUP($A32,[1]Data!$C:$F,3,0)</f>
        <v>BWK2108</v>
      </c>
      <c r="D32" s="1" t="str">
        <f>VLOOKUP($A32,[1]Data!$C:$F,4,0)</f>
        <v>GOWN STANDARD PROTECTION SURGICAL MED</v>
      </c>
    </row>
    <row r="33" spans="1:4" x14ac:dyDescent="0.25">
      <c r="A33" t="s">
        <v>31</v>
      </c>
      <c r="B33" s="1">
        <f>VLOOKUP(A33,[1]Data!$C:$D,2,0)</f>
        <v>43997</v>
      </c>
      <c r="C33" s="1" t="str">
        <f>VLOOKUP($A33,[1]Data!$C:$F,3,0)</f>
        <v>BWK2101</v>
      </c>
      <c r="D33" s="1" t="str">
        <f>VLOOKUP($A33,[1]Data!$C:$F,4,0)</f>
        <v>GOWN STANDARD PROTECTION SURGICAL LARGE</v>
      </c>
    </row>
    <row r="34" spans="1:4" x14ac:dyDescent="0.25">
      <c r="A34" t="s">
        <v>32</v>
      </c>
      <c r="B34" s="1">
        <f>VLOOKUP(A34,[1]Data!$C:$D,2,0)</f>
        <v>43997</v>
      </c>
      <c r="C34" s="1" t="str">
        <f>VLOOKUP($A34,[1]Data!$C:$F,3,0)</f>
        <v>BWK2102</v>
      </c>
      <c r="D34" s="1" t="str">
        <f>VLOOKUP($A34,[1]Data!$C:$F,4,0)</f>
        <v>GOWN PROTECTION SURGICAL EXTRA LARG SIZE</v>
      </c>
    </row>
    <row r="35" spans="1:4" x14ac:dyDescent="0.25">
      <c r="A35" t="s">
        <v>33</v>
      </c>
      <c r="B35" s="1">
        <f>VLOOKUP(A35,[1]Data!$C:$D,2,0)</f>
        <v>43997</v>
      </c>
      <c r="C35" s="1" t="str">
        <f>VLOOKUP($A35,[1]Data!$C:$F,3,0)</f>
        <v>BWK2109</v>
      </c>
      <c r="D35" s="1" t="str">
        <f>VLOOKUP($A35,[1]Data!$C:$F,4,0)</f>
        <v>GOWN REINFORCED ZONE PROTECTION SURGICAL</v>
      </c>
    </row>
    <row r="36" spans="1:4" x14ac:dyDescent="0.25">
      <c r="A36" t="s">
        <v>34</v>
      </c>
      <c r="B36" s="1">
        <f>VLOOKUP(A36,[1]Data!$C:$D,2,0)</f>
        <v>43997</v>
      </c>
      <c r="C36" s="1" t="str">
        <f>VLOOKUP($A36,[1]Data!$C:$F,3,0)</f>
        <v>BWK2103</v>
      </c>
      <c r="D36" s="1" t="str">
        <f>VLOOKUP($A36,[1]Data!$C:$F,4,0)</f>
        <v>GOWN REINFORCED ZONE PROTECTION SURGICAL</v>
      </c>
    </row>
    <row r="37" spans="1:4" x14ac:dyDescent="0.25">
      <c r="A37" t="s">
        <v>35</v>
      </c>
      <c r="B37" s="1">
        <f>VLOOKUP(A37,[1]Data!$C:$D,2,0)</f>
        <v>43997</v>
      </c>
      <c r="C37" s="1" t="str">
        <f>VLOOKUP($A37,[1]Data!$C:$F,3,0)</f>
        <v>BWK2104</v>
      </c>
      <c r="D37" s="1" t="str">
        <f>VLOOKUP($A37,[1]Data!$C:$F,4,0)</f>
        <v>GOWNZONE PROTECTION SURGICAL EXTRA LARGE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Bray</dc:creator>
  <cp:lastModifiedBy>Dominic Tyson</cp:lastModifiedBy>
  <dcterms:created xsi:type="dcterms:W3CDTF">2023-03-20T18:24:28Z</dcterms:created>
  <dcterms:modified xsi:type="dcterms:W3CDTF">2024-03-07T10:17:57Z</dcterms:modified>
</cp:coreProperties>
</file>